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\AppData\Local\Microsoft\Windows\INetCache\Content.Outlook\1ZT5VOCY\"/>
    </mc:Choice>
  </mc:AlternateContent>
  <xr:revisionPtr revIDLastSave="0" documentId="13_ncr:1_{062C114F-AAE4-4366-9581-8756C13B393B}" xr6:coauthVersionLast="36" xr6:coauthVersionMax="36" xr10:uidLastSave="{00000000-0000-0000-0000-000000000000}"/>
  <bookViews>
    <workbookView xWindow="0" yWindow="0" windowWidth="11835" windowHeight="3120" xr2:uid="{61E51529-06B2-47F6-A8D0-2FEA08666BB4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3" i="1"/>
  <c r="D40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7" i="1" s="1"/>
  <c r="D49" i="1" s="1"/>
</calcChain>
</file>

<file path=xl/sharedStrings.xml><?xml version="1.0" encoding="utf-8"?>
<sst xmlns="http://schemas.openxmlformats.org/spreadsheetml/2006/main" count="37" uniqueCount="37">
  <si>
    <t>Přehled výtěžků na obcích a ve městech - Tříkrálová sbírka 2025</t>
  </si>
  <si>
    <t>výtěžek</t>
  </si>
  <si>
    <t>Bechlín</t>
  </si>
  <si>
    <t>Benzinov</t>
  </si>
  <si>
    <t>Brníkov</t>
  </si>
  <si>
    <t>Bříza</t>
  </si>
  <si>
    <t>Cítov</t>
  </si>
  <si>
    <t>Černouček</t>
  </si>
  <si>
    <t>Dobříň</t>
  </si>
  <si>
    <t>Dolní Beřkovice</t>
  </si>
  <si>
    <t>Dušníky</t>
  </si>
  <si>
    <t>Horní Beřkovice</t>
  </si>
  <si>
    <t>Charvatce</t>
  </si>
  <si>
    <t>Kostomlaty p.Řípem</t>
  </si>
  <si>
    <t>Krabčice</t>
  </si>
  <si>
    <t>Ječovice</t>
  </si>
  <si>
    <t>Ledčice</t>
  </si>
  <si>
    <t>Libkovice p.Řípem</t>
  </si>
  <si>
    <t>Martiněves</t>
  </si>
  <si>
    <t>Mnetěš</t>
  </si>
  <si>
    <t>Mšené Lázně</t>
  </si>
  <si>
    <t>Předonín</t>
  </si>
  <si>
    <t>Přestavlky</t>
  </si>
  <si>
    <t>Podbradec</t>
  </si>
  <si>
    <t>Račiněves</t>
  </si>
  <si>
    <t>Radešín</t>
  </si>
  <si>
    <t>Ředhošť</t>
  </si>
  <si>
    <t>Spomyšl</t>
  </si>
  <si>
    <t>Straškov-Vodochody</t>
  </si>
  <si>
    <t>Vědomice</t>
  </si>
  <si>
    <t>Vražkov</t>
  </si>
  <si>
    <t>Vrbice</t>
  </si>
  <si>
    <t>Židovice</t>
  </si>
  <si>
    <t>*</t>
  </si>
  <si>
    <t xml:space="preserve">Roudnice n.L. </t>
  </si>
  <si>
    <t>Budyně n.O.</t>
  </si>
  <si>
    <t xml:space="preserve">Hora Říp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</si>
</sst>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2" borderId="0" xfId="0" applyNumberFormat="1" applyFill="1" applyAlignment="1">
      <alignment horizontal="right"/>
    </xf>
    <xf numFmtId="0" fontId="0" fillId="0" borderId="0" xfId="0" applyFill="1"/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/>
    <xf numFmtId="0" fontId="0" fillId="0" borderId="0" xfId="0" applyFill="1" applyBorder="1"/>
    <xf numFmtId="0" fontId="0" fillId="0" borderId="1" xfId="0" applyFill="1" applyBorder="1"/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1" fillId="2" borderId="0" xfId="0" applyNumberFormat="1" applyFont="1" applyFill="1"/>
    <xf numFmtId="0" fontId="0" fillId="0" borderId="0" xfId="0" applyFont="1" applyFill="1"/>
    <xf numFmtId="164" fontId="1" fillId="0" borderId="0" xfId="0" applyNumberFormat="1" applyFont="1"/>
    <xf numFmtId="164" fontId="1" fillId="2" borderId="0" xfId="0" applyNumberFormat="1" applyFont="1" applyFill="1" applyAlignment="1">
      <alignment horizontal="right"/>
    </xf>
    <xf numFmtId="0" fontId="0" fillId="0" borderId="0" xfId="0" applyFon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Granty%20a%20dotace\T&#345;&#237;kr&#225;lov&#225;%20sb&#237;rka\T&#345;&#237;kr&#225;lov&#225;%20sb&#237;rka%202025\Organiza&#269;n&#237;%20pokyny\koledn&#237;ci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ledníci"/>
      <sheetName val=" vedoucí koleda"/>
      <sheetName val="vedoucí stac.kasičky"/>
      <sheetName val="středa 1.1"/>
      <sheetName val="pátek 3.1."/>
      <sheetName val="sobota 4.1."/>
      <sheetName val="neděle 5.1."/>
      <sheetName val="pondělí 6.1."/>
      <sheetName val="úterý 7.1."/>
      <sheetName val="středa 8.1."/>
      <sheetName val="čtvrtek 9.1."/>
      <sheetName val="pátek 10.1."/>
      <sheetName val="sobota 11.1."/>
      <sheetName val="nedele 12.1."/>
      <sheetName val="obce"/>
      <sheetName val="statistika"/>
    </sheetNames>
    <sheetDataSet>
      <sheetData sheetId="0"/>
      <sheetData sheetId="1"/>
      <sheetData sheetId="2">
        <row r="12">
          <cell r="F12">
            <v>9539</v>
          </cell>
        </row>
        <row r="13">
          <cell r="F13">
            <v>2785</v>
          </cell>
        </row>
        <row r="14">
          <cell r="F14">
            <v>2642</v>
          </cell>
        </row>
        <row r="15">
          <cell r="F15">
            <v>763</v>
          </cell>
        </row>
      </sheetData>
      <sheetData sheetId="3">
        <row r="10">
          <cell r="H10">
            <v>6737</v>
          </cell>
        </row>
      </sheetData>
      <sheetData sheetId="4">
        <row r="13">
          <cell r="F13">
            <v>12438</v>
          </cell>
        </row>
      </sheetData>
      <sheetData sheetId="5">
        <row r="3">
          <cell r="F3">
            <v>14547</v>
          </cell>
        </row>
        <row r="7">
          <cell r="F7">
            <v>10023</v>
          </cell>
        </row>
        <row r="58">
          <cell r="F58">
            <v>24966</v>
          </cell>
        </row>
        <row r="59">
          <cell r="F59">
            <v>15254</v>
          </cell>
        </row>
        <row r="60">
          <cell r="F60">
            <v>22383</v>
          </cell>
        </row>
        <row r="61">
          <cell r="F61">
            <v>7100</v>
          </cell>
        </row>
        <row r="62">
          <cell r="F62">
            <v>11120</v>
          </cell>
        </row>
        <row r="63">
          <cell r="F63">
            <v>9886</v>
          </cell>
        </row>
      </sheetData>
      <sheetData sheetId="6">
        <row r="48">
          <cell r="F48">
            <v>39492</v>
          </cell>
        </row>
        <row r="49">
          <cell r="F49">
            <v>13210</v>
          </cell>
        </row>
      </sheetData>
      <sheetData sheetId="7">
        <row r="10">
          <cell r="F10">
            <v>2934</v>
          </cell>
        </row>
      </sheetData>
      <sheetData sheetId="8">
        <row r="61">
          <cell r="F61">
            <v>30908</v>
          </cell>
        </row>
      </sheetData>
      <sheetData sheetId="9">
        <row r="11">
          <cell r="F11">
            <v>7760</v>
          </cell>
        </row>
        <row r="14">
          <cell r="F14">
            <v>4917</v>
          </cell>
        </row>
        <row r="20">
          <cell r="F20">
            <v>2970</v>
          </cell>
        </row>
        <row r="29">
          <cell r="F29">
            <v>5750</v>
          </cell>
        </row>
        <row r="30">
          <cell r="F30">
            <v>7051</v>
          </cell>
        </row>
        <row r="33">
          <cell r="F33">
            <v>9679</v>
          </cell>
        </row>
        <row r="35">
          <cell r="F35">
            <v>4378</v>
          </cell>
        </row>
      </sheetData>
      <sheetData sheetId="10">
        <row r="58">
          <cell r="F58">
            <v>4286</v>
          </cell>
        </row>
        <row r="59">
          <cell r="F59">
            <v>19985</v>
          </cell>
        </row>
      </sheetData>
      <sheetData sheetId="11">
        <row r="17">
          <cell r="F17">
            <v>7948</v>
          </cell>
        </row>
        <row r="18">
          <cell r="F18">
            <v>10027</v>
          </cell>
        </row>
      </sheetData>
      <sheetData sheetId="12">
        <row r="54">
          <cell r="F54">
            <v>5231</v>
          </cell>
        </row>
        <row r="66">
          <cell r="F66">
            <v>4340</v>
          </cell>
        </row>
        <row r="101">
          <cell r="F101">
            <v>31371</v>
          </cell>
        </row>
        <row r="102">
          <cell r="F102">
            <v>15964</v>
          </cell>
        </row>
        <row r="104">
          <cell r="F104">
            <v>2197</v>
          </cell>
        </row>
        <row r="105">
          <cell r="F105">
            <v>8424</v>
          </cell>
        </row>
        <row r="106">
          <cell r="F106">
            <v>7541</v>
          </cell>
        </row>
        <row r="107">
          <cell r="F107">
            <v>6339</v>
          </cell>
        </row>
        <row r="108">
          <cell r="F108">
            <v>1728</v>
          </cell>
        </row>
        <row r="109">
          <cell r="F109">
            <v>6156</v>
          </cell>
        </row>
        <row r="111">
          <cell r="F111">
            <v>2592</v>
          </cell>
        </row>
        <row r="112">
          <cell r="F112">
            <v>4518</v>
          </cell>
        </row>
        <row r="113">
          <cell r="F113">
            <v>6579</v>
          </cell>
        </row>
        <row r="114">
          <cell r="F114">
            <v>3275</v>
          </cell>
        </row>
        <row r="115">
          <cell r="F115">
            <v>1441</v>
          </cell>
        </row>
      </sheetData>
      <sheetData sheetId="13">
        <row r="41">
          <cell r="F41">
            <v>14229</v>
          </cell>
        </row>
        <row r="42">
          <cell r="F42">
            <v>25604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BC5F-BCE7-43DB-8851-CE46F06A1F7E}">
  <dimension ref="A2:G56"/>
  <sheetViews>
    <sheetView tabSelected="1" workbookViewId="0">
      <selection activeCell="D18" sqref="D18"/>
    </sheetView>
  </sheetViews>
  <sheetFormatPr defaultRowHeight="15" x14ac:dyDescent="0.25"/>
  <cols>
    <col min="1" max="1" width="6.85546875" customWidth="1"/>
    <col min="2" max="2" width="19.42578125" customWidth="1"/>
    <col min="3" max="3" width="7.5703125" customWidth="1"/>
    <col min="4" max="4" width="13.5703125" style="2" customWidth="1"/>
    <col min="257" max="257" width="6.85546875" customWidth="1"/>
    <col min="258" max="258" width="19.42578125" customWidth="1"/>
    <col min="259" max="259" width="7.5703125" customWidth="1"/>
    <col min="260" max="260" width="13.5703125" customWidth="1"/>
    <col min="513" max="513" width="6.85546875" customWidth="1"/>
    <col min="514" max="514" width="19.42578125" customWidth="1"/>
    <col min="515" max="515" width="7.5703125" customWidth="1"/>
    <col min="516" max="516" width="13.5703125" customWidth="1"/>
    <col min="769" max="769" width="6.85546875" customWidth="1"/>
    <col min="770" max="770" width="19.42578125" customWidth="1"/>
    <col min="771" max="771" width="7.5703125" customWidth="1"/>
    <col min="772" max="772" width="13.5703125" customWidth="1"/>
    <col min="1025" max="1025" width="6.85546875" customWidth="1"/>
    <col min="1026" max="1026" width="19.42578125" customWidth="1"/>
    <col min="1027" max="1027" width="7.5703125" customWidth="1"/>
    <col min="1028" max="1028" width="13.5703125" customWidth="1"/>
    <col min="1281" max="1281" width="6.85546875" customWidth="1"/>
    <col min="1282" max="1282" width="19.42578125" customWidth="1"/>
    <col min="1283" max="1283" width="7.5703125" customWidth="1"/>
    <col min="1284" max="1284" width="13.5703125" customWidth="1"/>
    <col min="1537" max="1537" width="6.85546875" customWidth="1"/>
    <col min="1538" max="1538" width="19.42578125" customWidth="1"/>
    <col min="1539" max="1539" width="7.5703125" customWidth="1"/>
    <col min="1540" max="1540" width="13.5703125" customWidth="1"/>
    <col min="1793" max="1793" width="6.85546875" customWidth="1"/>
    <col min="1794" max="1794" width="19.42578125" customWidth="1"/>
    <col min="1795" max="1795" width="7.5703125" customWidth="1"/>
    <col min="1796" max="1796" width="13.5703125" customWidth="1"/>
    <col min="2049" max="2049" width="6.85546875" customWidth="1"/>
    <col min="2050" max="2050" width="19.42578125" customWidth="1"/>
    <col min="2051" max="2051" width="7.5703125" customWidth="1"/>
    <col min="2052" max="2052" width="13.5703125" customWidth="1"/>
    <col min="2305" max="2305" width="6.85546875" customWidth="1"/>
    <col min="2306" max="2306" width="19.42578125" customWidth="1"/>
    <col min="2307" max="2307" width="7.5703125" customWidth="1"/>
    <col min="2308" max="2308" width="13.5703125" customWidth="1"/>
    <col min="2561" max="2561" width="6.85546875" customWidth="1"/>
    <col min="2562" max="2562" width="19.42578125" customWidth="1"/>
    <col min="2563" max="2563" width="7.5703125" customWidth="1"/>
    <col min="2564" max="2564" width="13.5703125" customWidth="1"/>
    <col min="2817" max="2817" width="6.85546875" customWidth="1"/>
    <col min="2818" max="2818" width="19.42578125" customWidth="1"/>
    <col min="2819" max="2819" width="7.5703125" customWidth="1"/>
    <col min="2820" max="2820" width="13.5703125" customWidth="1"/>
    <col min="3073" max="3073" width="6.85546875" customWidth="1"/>
    <col min="3074" max="3074" width="19.42578125" customWidth="1"/>
    <col min="3075" max="3075" width="7.5703125" customWidth="1"/>
    <col min="3076" max="3076" width="13.5703125" customWidth="1"/>
    <col min="3329" max="3329" width="6.85546875" customWidth="1"/>
    <col min="3330" max="3330" width="19.42578125" customWidth="1"/>
    <col min="3331" max="3331" width="7.5703125" customWidth="1"/>
    <col min="3332" max="3332" width="13.5703125" customWidth="1"/>
    <col min="3585" max="3585" width="6.85546875" customWidth="1"/>
    <col min="3586" max="3586" width="19.42578125" customWidth="1"/>
    <col min="3587" max="3587" width="7.5703125" customWidth="1"/>
    <col min="3588" max="3588" width="13.5703125" customWidth="1"/>
    <col min="3841" max="3841" width="6.85546875" customWidth="1"/>
    <col min="3842" max="3842" width="19.42578125" customWidth="1"/>
    <col min="3843" max="3843" width="7.5703125" customWidth="1"/>
    <col min="3844" max="3844" width="13.5703125" customWidth="1"/>
    <col min="4097" max="4097" width="6.85546875" customWidth="1"/>
    <col min="4098" max="4098" width="19.42578125" customWidth="1"/>
    <col min="4099" max="4099" width="7.5703125" customWidth="1"/>
    <col min="4100" max="4100" width="13.5703125" customWidth="1"/>
    <col min="4353" max="4353" width="6.85546875" customWidth="1"/>
    <col min="4354" max="4354" width="19.42578125" customWidth="1"/>
    <col min="4355" max="4355" width="7.5703125" customWidth="1"/>
    <col min="4356" max="4356" width="13.5703125" customWidth="1"/>
    <col min="4609" max="4609" width="6.85546875" customWidth="1"/>
    <col min="4610" max="4610" width="19.42578125" customWidth="1"/>
    <col min="4611" max="4611" width="7.5703125" customWidth="1"/>
    <col min="4612" max="4612" width="13.5703125" customWidth="1"/>
    <col min="4865" max="4865" width="6.85546875" customWidth="1"/>
    <col min="4866" max="4866" width="19.42578125" customWidth="1"/>
    <col min="4867" max="4867" width="7.5703125" customWidth="1"/>
    <col min="4868" max="4868" width="13.5703125" customWidth="1"/>
    <col min="5121" max="5121" width="6.85546875" customWidth="1"/>
    <col min="5122" max="5122" width="19.42578125" customWidth="1"/>
    <col min="5123" max="5123" width="7.5703125" customWidth="1"/>
    <col min="5124" max="5124" width="13.5703125" customWidth="1"/>
    <col min="5377" max="5377" width="6.85546875" customWidth="1"/>
    <col min="5378" max="5378" width="19.42578125" customWidth="1"/>
    <col min="5379" max="5379" width="7.5703125" customWidth="1"/>
    <col min="5380" max="5380" width="13.5703125" customWidth="1"/>
    <col min="5633" max="5633" width="6.85546875" customWidth="1"/>
    <col min="5634" max="5634" width="19.42578125" customWidth="1"/>
    <col min="5635" max="5635" width="7.5703125" customWidth="1"/>
    <col min="5636" max="5636" width="13.5703125" customWidth="1"/>
    <col min="5889" max="5889" width="6.85546875" customWidth="1"/>
    <col min="5890" max="5890" width="19.42578125" customWidth="1"/>
    <col min="5891" max="5891" width="7.5703125" customWidth="1"/>
    <col min="5892" max="5892" width="13.5703125" customWidth="1"/>
    <col min="6145" max="6145" width="6.85546875" customWidth="1"/>
    <col min="6146" max="6146" width="19.42578125" customWidth="1"/>
    <col min="6147" max="6147" width="7.5703125" customWidth="1"/>
    <col min="6148" max="6148" width="13.5703125" customWidth="1"/>
    <col min="6401" max="6401" width="6.85546875" customWidth="1"/>
    <col min="6402" max="6402" width="19.42578125" customWidth="1"/>
    <col min="6403" max="6403" width="7.5703125" customWidth="1"/>
    <col min="6404" max="6404" width="13.5703125" customWidth="1"/>
    <col min="6657" max="6657" width="6.85546875" customWidth="1"/>
    <col min="6658" max="6658" width="19.42578125" customWidth="1"/>
    <col min="6659" max="6659" width="7.5703125" customWidth="1"/>
    <col min="6660" max="6660" width="13.5703125" customWidth="1"/>
    <col min="6913" max="6913" width="6.85546875" customWidth="1"/>
    <col min="6914" max="6914" width="19.42578125" customWidth="1"/>
    <col min="6915" max="6915" width="7.5703125" customWidth="1"/>
    <col min="6916" max="6916" width="13.5703125" customWidth="1"/>
    <col min="7169" max="7169" width="6.85546875" customWidth="1"/>
    <col min="7170" max="7170" width="19.42578125" customWidth="1"/>
    <col min="7171" max="7171" width="7.5703125" customWidth="1"/>
    <col min="7172" max="7172" width="13.5703125" customWidth="1"/>
    <col min="7425" max="7425" width="6.85546875" customWidth="1"/>
    <col min="7426" max="7426" width="19.42578125" customWidth="1"/>
    <col min="7427" max="7427" width="7.5703125" customWidth="1"/>
    <col min="7428" max="7428" width="13.5703125" customWidth="1"/>
    <col min="7681" max="7681" width="6.85546875" customWidth="1"/>
    <col min="7682" max="7682" width="19.42578125" customWidth="1"/>
    <col min="7683" max="7683" width="7.5703125" customWidth="1"/>
    <col min="7684" max="7684" width="13.5703125" customWidth="1"/>
    <col min="7937" max="7937" width="6.85546875" customWidth="1"/>
    <col min="7938" max="7938" width="19.42578125" customWidth="1"/>
    <col min="7939" max="7939" width="7.5703125" customWidth="1"/>
    <col min="7940" max="7940" width="13.5703125" customWidth="1"/>
    <col min="8193" max="8193" width="6.85546875" customWidth="1"/>
    <col min="8194" max="8194" width="19.42578125" customWidth="1"/>
    <col min="8195" max="8195" width="7.5703125" customWidth="1"/>
    <col min="8196" max="8196" width="13.5703125" customWidth="1"/>
    <col min="8449" max="8449" width="6.85546875" customWidth="1"/>
    <col min="8450" max="8450" width="19.42578125" customWidth="1"/>
    <col min="8451" max="8451" width="7.5703125" customWidth="1"/>
    <col min="8452" max="8452" width="13.5703125" customWidth="1"/>
    <col min="8705" max="8705" width="6.85546875" customWidth="1"/>
    <col min="8706" max="8706" width="19.42578125" customWidth="1"/>
    <col min="8707" max="8707" width="7.5703125" customWidth="1"/>
    <col min="8708" max="8708" width="13.5703125" customWidth="1"/>
    <col min="8961" max="8961" width="6.85546875" customWidth="1"/>
    <col min="8962" max="8962" width="19.42578125" customWidth="1"/>
    <col min="8963" max="8963" width="7.5703125" customWidth="1"/>
    <col min="8964" max="8964" width="13.5703125" customWidth="1"/>
    <col min="9217" max="9217" width="6.85546875" customWidth="1"/>
    <col min="9218" max="9218" width="19.42578125" customWidth="1"/>
    <col min="9219" max="9219" width="7.5703125" customWidth="1"/>
    <col min="9220" max="9220" width="13.5703125" customWidth="1"/>
    <col min="9473" max="9473" width="6.85546875" customWidth="1"/>
    <col min="9474" max="9474" width="19.42578125" customWidth="1"/>
    <col min="9475" max="9475" width="7.5703125" customWidth="1"/>
    <col min="9476" max="9476" width="13.5703125" customWidth="1"/>
    <col min="9729" max="9729" width="6.85546875" customWidth="1"/>
    <col min="9730" max="9730" width="19.42578125" customWidth="1"/>
    <col min="9731" max="9731" width="7.5703125" customWidth="1"/>
    <col min="9732" max="9732" width="13.5703125" customWidth="1"/>
    <col min="9985" max="9985" width="6.85546875" customWidth="1"/>
    <col min="9986" max="9986" width="19.42578125" customWidth="1"/>
    <col min="9987" max="9987" width="7.5703125" customWidth="1"/>
    <col min="9988" max="9988" width="13.5703125" customWidth="1"/>
    <col min="10241" max="10241" width="6.85546875" customWidth="1"/>
    <col min="10242" max="10242" width="19.42578125" customWidth="1"/>
    <col min="10243" max="10243" width="7.5703125" customWidth="1"/>
    <col min="10244" max="10244" width="13.5703125" customWidth="1"/>
    <col min="10497" max="10497" width="6.85546875" customWidth="1"/>
    <col min="10498" max="10498" width="19.42578125" customWidth="1"/>
    <col min="10499" max="10499" width="7.5703125" customWidth="1"/>
    <col min="10500" max="10500" width="13.5703125" customWidth="1"/>
    <col min="10753" max="10753" width="6.85546875" customWidth="1"/>
    <col min="10754" max="10754" width="19.42578125" customWidth="1"/>
    <col min="10755" max="10755" width="7.5703125" customWidth="1"/>
    <col min="10756" max="10756" width="13.5703125" customWidth="1"/>
    <col min="11009" max="11009" width="6.85546875" customWidth="1"/>
    <col min="11010" max="11010" width="19.42578125" customWidth="1"/>
    <col min="11011" max="11011" width="7.5703125" customWidth="1"/>
    <col min="11012" max="11012" width="13.5703125" customWidth="1"/>
    <col min="11265" max="11265" width="6.85546875" customWidth="1"/>
    <col min="11266" max="11266" width="19.42578125" customWidth="1"/>
    <col min="11267" max="11267" width="7.5703125" customWidth="1"/>
    <col min="11268" max="11268" width="13.5703125" customWidth="1"/>
    <col min="11521" max="11521" width="6.85546875" customWidth="1"/>
    <col min="11522" max="11522" width="19.42578125" customWidth="1"/>
    <col min="11523" max="11523" width="7.5703125" customWidth="1"/>
    <col min="11524" max="11524" width="13.5703125" customWidth="1"/>
    <col min="11777" max="11777" width="6.85546875" customWidth="1"/>
    <col min="11778" max="11778" width="19.42578125" customWidth="1"/>
    <col min="11779" max="11779" width="7.5703125" customWidth="1"/>
    <col min="11780" max="11780" width="13.5703125" customWidth="1"/>
    <col min="12033" max="12033" width="6.85546875" customWidth="1"/>
    <col min="12034" max="12034" width="19.42578125" customWidth="1"/>
    <col min="12035" max="12035" width="7.5703125" customWidth="1"/>
    <col min="12036" max="12036" width="13.5703125" customWidth="1"/>
    <col min="12289" max="12289" width="6.85546875" customWidth="1"/>
    <col min="12290" max="12290" width="19.42578125" customWidth="1"/>
    <col min="12291" max="12291" width="7.5703125" customWidth="1"/>
    <col min="12292" max="12292" width="13.5703125" customWidth="1"/>
    <col min="12545" max="12545" width="6.85546875" customWidth="1"/>
    <col min="12546" max="12546" width="19.42578125" customWidth="1"/>
    <col min="12547" max="12547" width="7.5703125" customWidth="1"/>
    <col min="12548" max="12548" width="13.5703125" customWidth="1"/>
    <col min="12801" max="12801" width="6.85546875" customWidth="1"/>
    <col min="12802" max="12802" width="19.42578125" customWidth="1"/>
    <col min="12803" max="12803" width="7.5703125" customWidth="1"/>
    <col min="12804" max="12804" width="13.5703125" customWidth="1"/>
    <col min="13057" max="13057" width="6.85546875" customWidth="1"/>
    <col min="13058" max="13058" width="19.42578125" customWidth="1"/>
    <col min="13059" max="13059" width="7.5703125" customWidth="1"/>
    <col min="13060" max="13060" width="13.5703125" customWidth="1"/>
    <col min="13313" max="13313" width="6.85546875" customWidth="1"/>
    <col min="13314" max="13314" width="19.42578125" customWidth="1"/>
    <col min="13315" max="13315" width="7.5703125" customWidth="1"/>
    <col min="13316" max="13316" width="13.5703125" customWidth="1"/>
    <col min="13569" max="13569" width="6.85546875" customWidth="1"/>
    <col min="13570" max="13570" width="19.42578125" customWidth="1"/>
    <col min="13571" max="13571" width="7.5703125" customWidth="1"/>
    <col min="13572" max="13572" width="13.5703125" customWidth="1"/>
    <col min="13825" max="13825" width="6.85546875" customWidth="1"/>
    <col min="13826" max="13826" width="19.42578125" customWidth="1"/>
    <col min="13827" max="13827" width="7.5703125" customWidth="1"/>
    <col min="13828" max="13828" width="13.5703125" customWidth="1"/>
    <col min="14081" max="14081" width="6.85546875" customWidth="1"/>
    <col min="14082" max="14082" width="19.42578125" customWidth="1"/>
    <col min="14083" max="14083" width="7.5703125" customWidth="1"/>
    <col min="14084" max="14084" width="13.5703125" customWidth="1"/>
    <col min="14337" max="14337" width="6.85546875" customWidth="1"/>
    <col min="14338" max="14338" width="19.42578125" customWidth="1"/>
    <col min="14339" max="14339" width="7.5703125" customWidth="1"/>
    <col min="14340" max="14340" width="13.5703125" customWidth="1"/>
    <col min="14593" max="14593" width="6.85546875" customWidth="1"/>
    <col min="14594" max="14594" width="19.42578125" customWidth="1"/>
    <col min="14595" max="14595" width="7.5703125" customWidth="1"/>
    <col min="14596" max="14596" width="13.5703125" customWidth="1"/>
    <col min="14849" max="14849" width="6.85546875" customWidth="1"/>
    <col min="14850" max="14850" width="19.42578125" customWidth="1"/>
    <col min="14851" max="14851" width="7.5703125" customWidth="1"/>
    <col min="14852" max="14852" width="13.5703125" customWidth="1"/>
    <col min="15105" max="15105" width="6.85546875" customWidth="1"/>
    <col min="15106" max="15106" width="19.42578125" customWidth="1"/>
    <col min="15107" max="15107" width="7.5703125" customWidth="1"/>
    <col min="15108" max="15108" width="13.5703125" customWidth="1"/>
    <col min="15361" max="15361" width="6.85546875" customWidth="1"/>
    <col min="15362" max="15362" width="19.42578125" customWidth="1"/>
    <col min="15363" max="15363" width="7.5703125" customWidth="1"/>
    <col min="15364" max="15364" width="13.5703125" customWidth="1"/>
    <col min="15617" max="15617" width="6.85546875" customWidth="1"/>
    <col min="15618" max="15618" width="19.42578125" customWidth="1"/>
    <col min="15619" max="15619" width="7.5703125" customWidth="1"/>
    <col min="15620" max="15620" width="13.5703125" customWidth="1"/>
    <col min="15873" max="15873" width="6.85546875" customWidth="1"/>
    <col min="15874" max="15874" width="19.42578125" customWidth="1"/>
    <col min="15875" max="15875" width="7.5703125" customWidth="1"/>
    <col min="15876" max="15876" width="13.5703125" customWidth="1"/>
    <col min="16129" max="16129" width="6.85546875" customWidth="1"/>
    <col min="16130" max="16130" width="19.42578125" customWidth="1"/>
    <col min="16131" max="16131" width="7.5703125" customWidth="1"/>
    <col min="16132" max="16132" width="13.5703125" customWidth="1"/>
  </cols>
  <sheetData>
    <row r="2" spans="1:7" x14ac:dyDescent="0.25">
      <c r="B2" s="1" t="s">
        <v>0</v>
      </c>
    </row>
    <row r="3" spans="1:7" x14ac:dyDescent="0.25">
      <c r="D3" s="2" t="s">
        <v>1</v>
      </c>
    </row>
    <row r="4" spans="1:7" x14ac:dyDescent="0.25">
      <c r="A4">
        <v>1</v>
      </c>
      <c r="B4" s="3" t="s">
        <v>2</v>
      </c>
      <c r="C4" s="4"/>
      <c r="D4" s="2">
        <f>'[1]sobota 11.1.'!F102</f>
        <v>15964</v>
      </c>
      <c r="G4" s="5"/>
    </row>
    <row r="5" spans="1:7" x14ac:dyDescent="0.25">
      <c r="A5">
        <v>2</v>
      </c>
      <c r="B5" s="3" t="s">
        <v>3</v>
      </c>
      <c r="C5" s="4"/>
      <c r="D5" s="2">
        <f>'[1]sobota 11.1.'!F66</f>
        <v>4340</v>
      </c>
      <c r="G5" s="5"/>
    </row>
    <row r="6" spans="1:7" x14ac:dyDescent="0.25">
      <c r="A6">
        <v>3</v>
      </c>
      <c r="B6" s="3" t="s">
        <v>4</v>
      </c>
      <c r="C6" s="4"/>
      <c r="D6" s="2">
        <f>'[1]sobota 11.1.'!F113</f>
        <v>6579</v>
      </c>
      <c r="G6" s="5"/>
    </row>
    <row r="7" spans="1:7" x14ac:dyDescent="0.25">
      <c r="A7">
        <v>4</v>
      </c>
      <c r="B7" s="3" t="s">
        <v>5</v>
      </c>
      <c r="C7" s="4"/>
      <c r="D7" s="2">
        <f>'[1]sobota 4.1.'!F7</f>
        <v>10023</v>
      </c>
      <c r="G7" s="5"/>
    </row>
    <row r="8" spans="1:7" x14ac:dyDescent="0.25">
      <c r="A8">
        <v>5</v>
      </c>
      <c r="B8" s="3" t="s">
        <v>6</v>
      </c>
      <c r="C8" s="4"/>
      <c r="D8" s="2">
        <f>'[1]pátek 10.1.'!F18</f>
        <v>10027</v>
      </c>
      <c r="G8" s="5"/>
    </row>
    <row r="9" spans="1:7" x14ac:dyDescent="0.25">
      <c r="A9">
        <v>6</v>
      </c>
      <c r="B9" s="3" t="s">
        <v>7</v>
      </c>
      <c r="C9" s="4"/>
      <c r="D9" s="2">
        <f>'[1]sobota 4.1.'!F3</f>
        <v>14547</v>
      </c>
      <c r="G9" s="5"/>
    </row>
    <row r="10" spans="1:7" x14ac:dyDescent="0.25">
      <c r="A10">
        <v>7</v>
      </c>
      <c r="B10" s="3" t="s">
        <v>8</v>
      </c>
      <c r="C10" s="4"/>
      <c r="D10" s="2">
        <f>'[1]sobota 4.1.'!F58</f>
        <v>24966</v>
      </c>
      <c r="G10" s="5"/>
    </row>
    <row r="11" spans="1:7" x14ac:dyDescent="0.25">
      <c r="A11">
        <v>8</v>
      </c>
      <c r="B11" s="3" t="s">
        <v>9</v>
      </c>
      <c r="C11" s="4"/>
      <c r="D11" s="2">
        <f>'[1]čtvrtek 9.1.'!F59</f>
        <v>19985</v>
      </c>
      <c r="G11" s="5"/>
    </row>
    <row r="12" spans="1:7" x14ac:dyDescent="0.25">
      <c r="A12">
        <v>9</v>
      </c>
      <c r="B12" s="3" t="s">
        <v>10</v>
      </c>
      <c r="C12" s="4"/>
      <c r="D12" s="2">
        <f>'[1]středa 8.1.'!F11</f>
        <v>7760</v>
      </c>
      <c r="G12" s="5"/>
    </row>
    <row r="13" spans="1:7" x14ac:dyDescent="0.25">
      <c r="A13">
        <v>10</v>
      </c>
      <c r="B13" s="3" t="s">
        <v>11</v>
      </c>
      <c r="C13" s="4"/>
      <c r="D13" s="2">
        <f>'[1]středa 8.1.'!F20</f>
        <v>2970</v>
      </c>
      <c r="G13" s="5"/>
    </row>
    <row r="14" spans="1:7" x14ac:dyDescent="0.25">
      <c r="A14">
        <v>11</v>
      </c>
      <c r="B14" s="3" t="s">
        <v>12</v>
      </c>
      <c r="C14" s="4"/>
      <c r="D14" s="2">
        <f>'[1]sobota 11.1.'!F54</f>
        <v>5231</v>
      </c>
      <c r="G14" s="5"/>
    </row>
    <row r="15" spans="1:7" x14ac:dyDescent="0.25">
      <c r="A15">
        <v>12</v>
      </c>
      <c r="B15" s="3" t="s">
        <v>13</v>
      </c>
      <c r="C15" s="4"/>
      <c r="D15" s="2">
        <f>'[1]středa 8.1.'!F14</f>
        <v>4917</v>
      </c>
      <c r="G15" s="5"/>
    </row>
    <row r="16" spans="1:7" x14ac:dyDescent="0.25">
      <c r="A16">
        <v>13</v>
      </c>
      <c r="B16" s="3" t="s">
        <v>14</v>
      </c>
      <c r="C16" s="4"/>
      <c r="D16" s="2">
        <f>'[1]sobota 11.1.'!F105</f>
        <v>8424</v>
      </c>
      <c r="G16" s="5"/>
    </row>
    <row r="17" spans="1:7" x14ac:dyDescent="0.25">
      <c r="A17">
        <v>14</v>
      </c>
      <c r="B17" s="3" t="s">
        <v>15</v>
      </c>
      <c r="C17" s="4"/>
      <c r="D17" s="2">
        <f>'[1]sobota 11.1.'!F114</f>
        <v>3275</v>
      </c>
      <c r="G17" s="5"/>
    </row>
    <row r="18" spans="1:7" x14ac:dyDescent="0.25">
      <c r="A18">
        <v>15</v>
      </c>
      <c r="B18" s="3" t="s">
        <v>16</v>
      </c>
      <c r="C18" s="4"/>
      <c r="D18" s="2">
        <f>'[1]nedele 12.1.'!F42</f>
        <v>25604</v>
      </c>
      <c r="G18" s="5"/>
    </row>
    <row r="19" spans="1:7" x14ac:dyDescent="0.25">
      <c r="A19">
        <v>16</v>
      </c>
      <c r="B19" s="3" t="s">
        <v>17</v>
      </c>
      <c r="C19" s="4"/>
      <c r="D19" s="2">
        <f>'[1]sobota 4.1.'!F62+'[1]sobota 11.1.'!F104</f>
        <v>13317</v>
      </c>
      <c r="G19" s="5"/>
    </row>
    <row r="20" spans="1:7" x14ac:dyDescent="0.25">
      <c r="A20">
        <v>17</v>
      </c>
      <c r="B20" s="3" t="s">
        <v>18</v>
      </c>
      <c r="C20" s="4"/>
      <c r="D20" s="2">
        <f>'[1]sobota 11.1.'!F112+'[1]vedoucí stac.kasičky'!F15</f>
        <v>5281</v>
      </c>
      <c r="G20" s="5"/>
    </row>
    <row r="21" spans="1:7" x14ac:dyDescent="0.25">
      <c r="A21">
        <v>18</v>
      </c>
      <c r="B21" s="3" t="s">
        <v>19</v>
      </c>
      <c r="C21" s="4"/>
      <c r="D21" s="2">
        <f>'[1]sobota 4.1.'!F63+'[1]vedoucí stac.kasičky'!F13</f>
        <v>12671</v>
      </c>
      <c r="G21" s="5"/>
    </row>
    <row r="22" spans="1:7" x14ac:dyDescent="0.25">
      <c r="A22">
        <v>19</v>
      </c>
      <c r="B22" s="3" t="s">
        <v>20</v>
      </c>
      <c r="C22" s="4"/>
      <c r="D22" s="2">
        <f>'[1]sobota 11.1.'!F107+'[1]vedoucí stac.kasičky'!F14</f>
        <v>8981</v>
      </c>
      <c r="G22" s="6"/>
    </row>
    <row r="23" spans="1:7" x14ac:dyDescent="0.25">
      <c r="A23">
        <v>20</v>
      </c>
      <c r="B23" s="3" t="s">
        <v>21</v>
      </c>
      <c r="C23" s="4"/>
      <c r="D23" s="2">
        <f>'[1]sobota 4.1.'!F61</f>
        <v>7100</v>
      </c>
    </row>
    <row r="24" spans="1:7" x14ac:dyDescent="0.25">
      <c r="A24">
        <v>21</v>
      </c>
      <c r="B24" s="3" t="s">
        <v>22</v>
      </c>
      <c r="C24" s="4"/>
      <c r="D24" s="2">
        <f>'[1]středa 8.1.'!F30</f>
        <v>7051</v>
      </c>
    </row>
    <row r="25" spans="1:7" x14ac:dyDescent="0.25">
      <c r="A25">
        <v>22</v>
      </c>
      <c r="B25" s="3" t="s">
        <v>23</v>
      </c>
      <c r="C25" s="4"/>
      <c r="D25" s="2">
        <f>'[1]sobota 11.1.'!F111</f>
        <v>2592</v>
      </c>
    </row>
    <row r="26" spans="1:7" x14ac:dyDescent="0.25">
      <c r="A26">
        <v>23</v>
      </c>
      <c r="B26" s="3" t="s">
        <v>24</v>
      </c>
      <c r="C26" s="4"/>
      <c r="D26" s="2">
        <f>'[1]pátek 3.1.'!F13</f>
        <v>12438</v>
      </c>
    </row>
    <row r="27" spans="1:7" x14ac:dyDescent="0.25">
      <c r="A27">
        <v>24</v>
      </c>
      <c r="B27" s="3" t="s">
        <v>25</v>
      </c>
      <c r="C27" s="4"/>
      <c r="D27" s="2">
        <f>'[1]sobota 11.1.'!F109</f>
        <v>6156</v>
      </c>
    </row>
    <row r="28" spans="1:7" x14ac:dyDescent="0.25">
      <c r="A28">
        <v>25</v>
      </c>
      <c r="B28" s="3" t="s">
        <v>26</v>
      </c>
      <c r="C28" s="2"/>
      <c r="D28" s="2">
        <f>'[1]sobota 11.1.'!F115</f>
        <v>1441</v>
      </c>
    </row>
    <row r="29" spans="1:7" x14ac:dyDescent="0.25">
      <c r="A29">
        <v>26</v>
      </c>
      <c r="B29" s="3" t="s">
        <v>27</v>
      </c>
      <c r="C29" s="2"/>
      <c r="D29" s="2">
        <f>'[1]sobota 4.1.'!F59</f>
        <v>15254</v>
      </c>
    </row>
    <row r="30" spans="1:7" x14ac:dyDescent="0.25">
      <c r="A30">
        <v>27</v>
      </c>
      <c r="B30" s="3" t="s">
        <v>28</v>
      </c>
      <c r="C30" s="4"/>
      <c r="D30" s="2">
        <f>'[1]středa 8.1.'!F29+'[1]pátek 10.1.'!F17</f>
        <v>13698</v>
      </c>
    </row>
    <row r="31" spans="1:7" x14ac:dyDescent="0.25">
      <c r="A31">
        <v>28</v>
      </c>
      <c r="B31" s="7" t="s">
        <v>29</v>
      </c>
      <c r="C31" s="4"/>
      <c r="D31" s="2">
        <f>'[1]sobota 4.1.'!F60</f>
        <v>22383</v>
      </c>
    </row>
    <row r="32" spans="1:7" x14ac:dyDescent="0.25">
      <c r="A32">
        <v>29</v>
      </c>
      <c r="B32" s="8" t="s">
        <v>30</v>
      </c>
      <c r="C32" s="4"/>
      <c r="D32" s="2">
        <f>'[1]středa 8.1.'!F33</f>
        <v>9679</v>
      </c>
    </row>
    <row r="33" spans="1:4" x14ac:dyDescent="0.25">
      <c r="A33">
        <v>30</v>
      </c>
      <c r="B33" s="8" t="s">
        <v>31</v>
      </c>
      <c r="C33" s="4"/>
      <c r="D33" s="2">
        <f>'[1]sobota 11.1.'!F108</f>
        <v>1728</v>
      </c>
    </row>
    <row r="34" spans="1:4" x14ac:dyDescent="0.25">
      <c r="A34">
        <v>31</v>
      </c>
      <c r="B34" s="8" t="s">
        <v>32</v>
      </c>
      <c r="C34" s="4"/>
      <c r="D34" s="2">
        <f>'[1]středa 8.1.'!F35</f>
        <v>4378</v>
      </c>
    </row>
    <row r="35" spans="1:4" x14ac:dyDescent="0.25">
      <c r="B35" s="8"/>
      <c r="C35" s="4"/>
    </row>
    <row r="36" spans="1:4" x14ac:dyDescent="0.25">
      <c r="B36" s="9"/>
      <c r="C36" s="10"/>
      <c r="D36" s="11"/>
    </row>
    <row r="37" spans="1:4" x14ac:dyDescent="0.25">
      <c r="D37" s="12">
        <f>SUM(D4:D36)</f>
        <v>308760</v>
      </c>
    </row>
    <row r="38" spans="1:4" x14ac:dyDescent="0.25">
      <c r="C38" s="5"/>
    </row>
    <row r="40" spans="1:4" x14ac:dyDescent="0.25">
      <c r="B40" s="13" t="s">
        <v>34</v>
      </c>
      <c r="C40" s="14"/>
      <c r="D40" s="15">
        <f>'[1]neděle 5.1.'!F48+'[1]neděle 5.1.'!F49+'[1]pondělí 6.1.'!F10+'[1]úterý 7.1.'!F61+'[1]čtvrtek 9.1.'!F58+'[1]sobota 11.1.'!F101+'[1]nedele 12.1.'!F41+'[1]vedoucí stac.kasičky'!F12</f>
        <v>145969</v>
      </c>
    </row>
    <row r="41" spans="1:4" x14ac:dyDescent="0.25">
      <c r="B41" s="3"/>
      <c r="C41" s="5"/>
    </row>
    <row r="42" spans="1:4" x14ac:dyDescent="0.25">
      <c r="B42" s="3"/>
      <c r="C42" s="5"/>
    </row>
    <row r="43" spans="1:4" x14ac:dyDescent="0.25">
      <c r="B43" s="13" t="s">
        <v>35</v>
      </c>
      <c r="C43" s="14"/>
      <c r="D43" s="15">
        <f>'[1]sobota 11.1.'!F106</f>
        <v>7541</v>
      </c>
    </row>
    <row r="44" spans="1:4" x14ac:dyDescent="0.25">
      <c r="B44" s="3"/>
      <c r="C44" s="16"/>
    </row>
    <row r="45" spans="1:4" x14ac:dyDescent="0.25">
      <c r="B45" s="13" t="s">
        <v>36</v>
      </c>
      <c r="C45" s="14"/>
      <c r="D45" s="15">
        <f>'[1]středa 1.1'!H10</f>
        <v>6737</v>
      </c>
    </row>
    <row r="46" spans="1:4" x14ac:dyDescent="0.25">
      <c r="B46" s="13"/>
      <c r="C46" s="14"/>
      <c r="D46" s="15"/>
    </row>
    <row r="47" spans="1:4" x14ac:dyDescent="0.25">
      <c r="B47" s="13"/>
      <c r="C47" s="14"/>
      <c r="D47" s="15"/>
    </row>
    <row r="49" spans="1:4" x14ac:dyDescent="0.25">
      <c r="D49" s="12">
        <f>D37+D40+D43+D45+D47</f>
        <v>469007</v>
      </c>
    </row>
    <row r="51" spans="1:4" x14ac:dyDescent="0.25">
      <c r="A51" t="s">
        <v>33</v>
      </c>
      <c r="B51" s="17"/>
    </row>
    <row r="52" spans="1:4" x14ac:dyDescent="0.25">
      <c r="C52" s="5"/>
    </row>
    <row r="56" spans="1:4" x14ac:dyDescent="0.25">
      <c r="D56" s="1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Ing. Lysáčková</dc:creator>
  <cp:lastModifiedBy>Marcela Ing. Lysáčková</cp:lastModifiedBy>
  <dcterms:created xsi:type="dcterms:W3CDTF">2025-01-15T16:18:17Z</dcterms:created>
  <dcterms:modified xsi:type="dcterms:W3CDTF">2025-01-17T15:21:17Z</dcterms:modified>
</cp:coreProperties>
</file>