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F13D665-9EEB-41DE-94A5-2256C39CDF2A}" xr6:coauthVersionLast="47" xr6:coauthVersionMax="47" xr10:uidLastSave="{00000000-0000-0000-0000-000000000000}"/>
  <bookViews>
    <workbookView xWindow="-120" yWindow="-120" windowWidth="29040" windowHeight="15720" xr2:uid="{E8A361E0-121A-4AFD-AE68-02C194109E3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16" i="1" l="1"/>
  <c r="D27" i="1" s="1"/>
  <c r="C16" i="1"/>
</calcChain>
</file>

<file path=xl/sharedStrings.xml><?xml version="1.0" encoding="utf-8"?>
<sst xmlns="http://schemas.openxmlformats.org/spreadsheetml/2006/main" count="24" uniqueCount="23">
  <si>
    <t>Výsledky odpadového hospodářství v obci Bechlín za rok 2025</t>
  </si>
  <si>
    <t>Druh odpadu</t>
  </si>
  <si>
    <t>Hmotnost/t</t>
  </si>
  <si>
    <t>Cena/Kč</t>
  </si>
  <si>
    <t>Papír</t>
  </si>
  <si>
    <t>Plast</t>
  </si>
  <si>
    <t>Sklo</t>
  </si>
  <si>
    <t>Kov</t>
  </si>
  <si>
    <t>Jedlé tuky a oleje</t>
  </si>
  <si>
    <t>Nebezpečný odpad</t>
  </si>
  <si>
    <t>Objemné odpady</t>
  </si>
  <si>
    <t>Směsný komunální odpad</t>
  </si>
  <si>
    <t>Textil</t>
  </si>
  <si>
    <t>Celkem</t>
  </si>
  <si>
    <t>Zpracovala:</t>
  </si>
  <si>
    <t>Mgr. Pavlína Červenková</t>
  </si>
  <si>
    <t xml:space="preserve">     starostka obce</t>
  </si>
  <si>
    <t>Zpětný příjem</t>
  </si>
  <si>
    <t>Příjmy</t>
  </si>
  <si>
    <t>Místní poplatek - komunální odpad 2025</t>
  </si>
  <si>
    <t>Odměna za zpětný odběr tříděného odpadu</t>
  </si>
  <si>
    <t>EKO-KOM</t>
  </si>
  <si>
    <t>Celkový roční doplatek obce za odpad v roce 2025 činí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</si>
</sst>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0"/>
    <numFmt numFmtId="166" formatCode="#,##0.00\ _K_č"/>
    <numFmt numFmtId="167" formatCode="#,##0.00\ &quot;Kč&quot;"/>
    <numFmt numFmtId="168" formatCode="#,##0.0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4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165" fontId="0" fillId="0" borderId="0" xfId="0" applyNumberFormat="1"/>
    <xf numFmtId="165" fontId="4" fillId="0" borderId="0" xfId="0" applyNumberFormat="1" applyFont="1"/>
    <xf numFmtId="166" fontId="4" fillId="0" borderId="0" xfId="0" applyNumberFormat="1" applyFont="1"/>
    <xf numFmtId="166" fontId="0" fillId="0" borderId="0" xfId="0" applyNumberFormat="1"/>
    <xf numFmtId="165" fontId="6" fillId="0" borderId="0" xfId="0" applyNumberFormat="1" applyFont="1"/>
    <xf numFmtId="166" fontId="6" fillId="0" borderId="0" xfId="0" applyNumberFormat="1" applyFont="1"/>
    <xf numFmtId="167" fontId="1" fillId="0" borderId="0" xfId="0" applyNumberFormat="1" applyFont="1"/>
    <xf numFmtId="166" fontId="1" fillId="0" borderId="0" xfId="0" applyNumberFormat="1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0" fontId="6" fillId="0" borderId="0" xfId="0" applyFont="1"/>
    <xf numFmtId="0" fontId="3" fillId="0" borderId="1" xfId="0" applyFont="1" applyBorder="1"/>
    <xf numFmtId="168" fontId="6" fillId="0" borderId="2" xfId="0" applyNumberFormat="1" applyFont="1" applyBorder="1"/>
    <xf numFmtId="166" fontId="6" fillId="0" borderId="3" xfId="0" applyNumberFormat="1" applyFont="1" applyBorder="1"/>
    <xf numFmtId="166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3">
    <dxf>
      <numFmt numFmtId="166" formatCode="#,##0.00\ _K_č"/>
    </dxf>
    <dxf>
      <numFmt numFmtId="166" formatCode="#,##0.00\ _K_č"/>
    </dxf>
    <dxf>
      <numFmt numFmtId="165" formatCode="#,##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059441-AA25-4737-A1A4-7A276931C130}" name="Tabulka1" displayName="Tabulka1" ref="B5:D17" totalsRowShown="0">
  <autoFilter ref="B5:D17" xr:uid="{84059441-AA25-4737-A1A4-7A276931C130}"/>
  <tableColumns count="3">
    <tableColumn id="1" xr3:uid="{11791B91-7C89-4CDB-A075-BD838C5C51F3}" name="Druh odpadu"/>
    <tableColumn id="2" xr3:uid="{F8C60E69-243D-4231-8F45-FA3FB9A01CD9}" name="Hmotnost/t" dataDxfId="2"/>
    <tableColumn id="3" xr3:uid="{6F5A079E-907A-4F21-AF58-7EA82B7F6639}" name="Cena/Kč" dataDxfId="1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67850D-3D58-4460-A3E2-BCA696AF44AE}" name="Tabulka3" displayName="Tabulka3" ref="B19:C25" totalsRowShown="0">
  <autoFilter ref="B19:C25" xr:uid="{AE67850D-3D58-4460-A3E2-BCA696AF44AE}"/>
  <tableColumns count="2">
    <tableColumn id="1" xr3:uid="{956D0382-014E-4C41-B65D-8FD902221B33}" name="Zpětný příjem"/>
    <tableColumn id="2" xr3:uid="{2F245BA9-FFB9-49E9-A675-3CECF0FC5001}" name="Příjmy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98FD-3053-400D-94E6-76284E478554}">
  <dimension ref="B3:F34"/>
  <sheetViews>
    <sheetView tabSelected="1" workbookViewId="0">
      <selection activeCell="C14" sqref="C14"/>
    </sheetView>
  </sheetViews>
  <sheetFormatPr defaultRowHeight="15" x14ac:dyDescent="0.25"/>
  <cols>
    <col min="2" max="2" width="38.42578125" customWidth="1"/>
    <col min="3" max="3" width="17.140625" style="4" customWidth="1"/>
    <col min="4" max="4" width="20.140625" style="7" customWidth="1"/>
    <col min="9" max="9" width="9.140625" customWidth="1"/>
  </cols>
  <sheetData>
    <row r="3" spans="2:6" ht="18.75" x14ac:dyDescent="0.3">
      <c r="B3" s="2" t="s">
        <v>0</v>
      </c>
      <c r="C3" s="5"/>
      <c r="D3" s="6"/>
      <c r="E3" s="2"/>
      <c r="F3" s="2"/>
    </row>
    <row r="5" spans="2:6" x14ac:dyDescent="0.25">
      <c r="B5" t="s">
        <v>1</v>
      </c>
      <c r="C5" s="4" t="s">
        <v>2</v>
      </c>
      <c r="D5" s="7" t="s">
        <v>3</v>
      </c>
    </row>
    <row r="6" spans="2:6" x14ac:dyDescent="0.25">
      <c r="B6" t="s">
        <v>4</v>
      </c>
      <c r="C6" s="4">
        <v>28.398</v>
      </c>
      <c r="D6" s="7">
        <v>291634</v>
      </c>
    </row>
    <row r="7" spans="2:6" x14ac:dyDescent="0.25">
      <c r="B7" t="s">
        <v>5</v>
      </c>
      <c r="C7" s="4">
        <v>35.249000000000002</v>
      </c>
      <c r="D7" s="7">
        <v>631039</v>
      </c>
    </row>
    <row r="8" spans="2:6" x14ac:dyDescent="0.25">
      <c r="B8" t="s">
        <v>6</v>
      </c>
      <c r="C8" s="4">
        <v>19.027000000000001</v>
      </c>
      <c r="D8" s="7">
        <v>36242</v>
      </c>
    </row>
    <row r="9" spans="2:6" x14ac:dyDescent="0.25">
      <c r="B9" t="s">
        <v>7</v>
      </c>
      <c r="C9" s="4">
        <v>0.77600000000000002</v>
      </c>
      <c r="D9" s="7">
        <v>8054</v>
      </c>
    </row>
    <row r="10" spans="2:6" x14ac:dyDescent="0.25">
      <c r="B10" t="s">
        <v>8</v>
      </c>
      <c r="C10" s="4">
        <v>0.56799999999999995</v>
      </c>
      <c r="D10" s="7">
        <v>1210</v>
      </c>
    </row>
    <row r="11" spans="2:6" x14ac:dyDescent="0.25">
      <c r="B11" t="s">
        <v>9</v>
      </c>
      <c r="C11" s="4">
        <v>0.72099999999999997</v>
      </c>
      <c r="D11" s="7">
        <v>16967.080000000002</v>
      </c>
    </row>
    <row r="12" spans="2:6" x14ac:dyDescent="0.25">
      <c r="B12" t="s">
        <v>10</v>
      </c>
      <c r="C12" s="4">
        <v>60.98</v>
      </c>
      <c r="D12" s="7">
        <v>155193</v>
      </c>
    </row>
    <row r="13" spans="2:6" x14ac:dyDescent="0.25">
      <c r="B13" t="s">
        <v>11</v>
      </c>
      <c r="C13" s="4">
        <v>107.986</v>
      </c>
      <c r="D13" s="7">
        <v>493680</v>
      </c>
    </row>
    <row r="14" spans="2:6" x14ac:dyDescent="0.25">
      <c r="B14" t="s">
        <v>12</v>
      </c>
      <c r="C14" s="4">
        <v>9.1199999999999992</v>
      </c>
      <c r="D14" s="7">
        <v>29040</v>
      </c>
    </row>
    <row r="16" spans="2:6" ht="18.75" x14ac:dyDescent="0.3">
      <c r="B16" s="3" t="s">
        <v>13</v>
      </c>
      <c r="C16" s="8">
        <f>SUBTOTAL(109,C6:C15)</f>
        <v>262.82499999999999</v>
      </c>
      <c r="D16" s="9">
        <f>SUBTOTAL(109,D6:D15)</f>
        <v>1663059.08</v>
      </c>
    </row>
    <row r="19" spans="2:5" x14ac:dyDescent="0.25">
      <c r="B19" t="s">
        <v>17</v>
      </c>
      <c r="C19" t="s">
        <v>18</v>
      </c>
      <c r="D19"/>
    </row>
    <row r="20" spans="2:5" x14ac:dyDescent="0.25">
      <c r="B20" t="s">
        <v>19</v>
      </c>
      <c r="C20" s="7">
        <v>493680</v>
      </c>
      <c r="D20"/>
    </row>
    <row r="21" spans="2:5" x14ac:dyDescent="0.25">
      <c r="B21" t="s">
        <v>20</v>
      </c>
      <c r="C21" s="7"/>
      <c r="D21"/>
    </row>
    <row r="22" spans="2:5" x14ac:dyDescent="0.25">
      <c r="B22" t="s">
        <v>21</v>
      </c>
      <c r="C22" s="7">
        <v>387289</v>
      </c>
      <c r="D22"/>
    </row>
    <row r="23" spans="2:5" x14ac:dyDescent="0.25">
      <c r="C23" s="7"/>
      <c r="D23"/>
    </row>
    <row r="24" spans="2:5" ht="15.75" x14ac:dyDescent="0.25">
      <c r="B24" s="15" t="s">
        <v>13</v>
      </c>
      <c r="C24" s="9">
        <f>C20+C22</f>
        <v>880969</v>
      </c>
    </row>
    <row r="25" spans="2:5" x14ac:dyDescent="0.25">
      <c r="B25" s="10"/>
      <c r="C25" s="7"/>
    </row>
    <row r="26" spans="2:5" ht="16.5" thickBot="1" x14ac:dyDescent="0.3">
      <c r="B26" s="12"/>
      <c r="C26" s="13"/>
      <c r="D26" s="14"/>
    </row>
    <row r="27" spans="2:5" ht="17.25" thickTop="1" thickBot="1" x14ac:dyDescent="0.3">
      <c r="B27" s="16" t="s">
        <v>22</v>
      </c>
      <c r="C27" s="17"/>
      <c r="D27" s="18">
        <f>D16-C24</f>
        <v>782090.08000000007</v>
      </c>
    </row>
    <row r="28" spans="2:5" ht="15.75" thickTop="1" x14ac:dyDescent="0.25"/>
    <row r="31" spans="2:5" x14ac:dyDescent="0.25">
      <c r="C31" s="19" t="s">
        <v>14</v>
      </c>
      <c r="D31" s="1"/>
      <c r="E31" s="1"/>
    </row>
    <row r="32" spans="2:5" x14ac:dyDescent="0.25">
      <c r="C32" s="11" t="s">
        <v>15</v>
      </c>
      <c r="D32" s="1"/>
      <c r="E32" s="1"/>
    </row>
    <row r="33" spans="3:5" x14ac:dyDescent="0.25">
      <c r="C33" s="20" t="s">
        <v>16</v>
      </c>
      <c r="D33" s="1"/>
      <c r="E33" s="1"/>
    </row>
    <row r="34" spans="3:5" x14ac:dyDescent="0.25">
      <c r="D34" s="11"/>
      <c r="E34" s="1"/>
    </row>
  </sheetData>
  <phoneticPr fontId="2" type="noConversion"/>
  <pageMargins left="0.7" right="0.7" top="0.78740157499999996" bottom="0.78740157499999996" header="0.3" footer="0.3"/>
  <pageSetup paperSize="9" orientation="portrait" horizontalDpi="0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Bechlín</dc:creator>
  <cp:lastModifiedBy>Obec Bechlín</cp:lastModifiedBy>
  <cp:lastPrinted>2026-02-19T10:04:10Z</cp:lastPrinted>
  <dcterms:created xsi:type="dcterms:W3CDTF">2026-02-19T07:54:08Z</dcterms:created>
  <dcterms:modified xsi:type="dcterms:W3CDTF">2026-02-19T10:09:06Z</dcterms:modified>
</cp:coreProperties>
</file>